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a\Downloads\"/>
    </mc:Choice>
  </mc:AlternateContent>
  <bookViews>
    <workbookView xWindow="0" yWindow="0" windowWidth="28800" windowHeight="12210"/>
  </bookViews>
  <sheets>
    <sheet name="BUDGET" sheetId="1" r:id="rId1"/>
  </sheets>
  <calcPr calcId="162913"/>
</workbook>
</file>

<file path=xl/calcChain.xml><?xml version="1.0" encoding="utf-8"?>
<calcChain xmlns="http://schemas.openxmlformats.org/spreadsheetml/2006/main">
  <c r="H44" i="1" l="1"/>
  <c r="G44" i="1"/>
  <c r="F44" i="1"/>
  <c r="H34" i="1"/>
  <c r="G34" i="1"/>
  <c r="F34" i="1"/>
  <c r="G80" i="1"/>
  <c r="G81" i="1" s="1"/>
  <c r="H79" i="1"/>
  <c r="H80" i="1" s="1"/>
  <c r="H81" i="1" s="1"/>
  <c r="F79" i="1"/>
  <c r="F80" i="1" s="1"/>
  <c r="F81" i="1" s="1"/>
  <c r="G77" i="1"/>
  <c r="H76" i="1"/>
  <c r="F76" i="1"/>
  <c r="H75" i="1"/>
  <c r="F75" i="1"/>
  <c r="H74" i="1"/>
  <c r="F74" i="1"/>
  <c r="H73" i="1"/>
  <c r="F73" i="1"/>
  <c r="H72" i="1"/>
  <c r="F72" i="1" s="1"/>
  <c r="H71" i="1"/>
  <c r="F71" i="1"/>
  <c r="H70" i="1"/>
  <c r="F70" i="1"/>
  <c r="H69" i="1"/>
  <c r="F69" i="1"/>
  <c r="H68" i="1"/>
  <c r="H77" i="1" s="1"/>
  <c r="F68" i="1"/>
  <c r="G66" i="1"/>
  <c r="H65" i="1"/>
  <c r="F65" i="1"/>
  <c r="H64" i="1"/>
  <c r="F64" i="1"/>
  <c r="H63" i="1"/>
  <c r="F63" i="1"/>
  <c r="H62" i="1"/>
  <c r="F62" i="1"/>
  <c r="H61" i="1"/>
  <c r="F61" i="1" s="1"/>
  <c r="H60" i="1"/>
  <c r="F60" i="1"/>
  <c r="H59" i="1"/>
  <c r="F59" i="1"/>
  <c r="H58" i="1"/>
  <c r="F58" i="1"/>
  <c r="H57" i="1"/>
  <c r="F57" i="1"/>
  <c r="G55" i="1"/>
  <c r="H54" i="1"/>
  <c r="F54" i="1"/>
  <c r="H53" i="1"/>
  <c r="F53" i="1"/>
  <c r="H52" i="1"/>
  <c r="F52" i="1" s="1"/>
  <c r="H51" i="1"/>
  <c r="F51" i="1"/>
  <c r="H50" i="1"/>
  <c r="F50" i="1" s="1"/>
  <c r="H49" i="1"/>
  <c r="F49" i="1"/>
  <c r="H48" i="1"/>
  <c r="F48" i="1" s="1"/>
  <c r="H47" i="1"/>
  <c r="F47" i="1"/>
  <c r="H46" i="1"/>
  <c r="F46" i="1"/>
  <c r="H42" i="1"/>
  <c r="F42" i="1" s="1"/>
  <c r="H43" i="1"/>
  <c r="F43" i="1" s="1"/>
  <c r="H41" i="1"/>
  <c r="F41" i="1" s="1"/>
  <c r="H40" i="1"/>
  <c r="F40" i="1" s="1"/>
  <c r="H39" i="1"/>
  <c r="F39" i="1"/>
  <c r="H38" i="1"/>
  <c r="F38" i="1" s="1"/>
  <c r="H37" i="1"/>
  <c r="F37" i="1"/>
  <c r="H36" i="1"/>
  <c r="F36" i="1" s="1"/>
  <c r="H22" i="1"/>
  <c r="F22" i="1" s="1"/>
  <c r="H21" i="1"/>
  <c r="F21" i="1" s="1"/>
  <c r="H20" i="1"/>
  <c r="F20" i="1" s="1"/>
  <c r="H19" i="1"/>
  <c r="F19" i="1" s="1"/>
  <c r="H18" i="1"/>
  <c r="F18" i="1" s="1"/>
  <c r="H17" i="1"/>
  <c r="F17" i="1"/>
  <c r="H16" i="1"/>
  <c r="F16" i="1" s="1"/>
  <c r="H15" i="1"/>
  <c r="F15" i="1" s="1"/>
  <c r="H14" i="1"/>
  <c r="F14" i="1"/>
  <c r="H33" i="1"/>
  <c r="F33" i="1" s="1"/>
  <c r="H32" i="1"/>
  <c r="F32" i="1" s="1"/>
  <c r="H31" i="1"/>
  <c r="F31" i="1" s="1"/>
  <c r="H30" i="1"/>
  <c r="F30" i="1"/>
  <c r="H29" i="1"/>
  <c r="F29" i="1" s="1"/>
  <c r="H28" i="1"/>
  <c r="F28" i="1" s="1"/>
  <c r="H27" i="1"/>
  <c r="F27" i="1"/>
  <c r="H26" i="1"/>
  <c r="F26" i="1"/>
  <c r="H25" i="1"/>
  <c r="F25" i="1" s="1"/>
  <c r="F77" i="1" l="1"/>
  <c r="H66" i="1"/>
  <c r="F66" i="1"/>
  <c r="F55" i="1"/>
  <c r="H55" i="1"/>
</calcChain>
</file>

<file path=xl/sharedStrings.xml><?xml version="1.0" encoding="utf-8"?>
<sst xmlns="http://schemas.openxmlformats.org/spreadsheetml/2006/main" count="82" uniqueCount="55">
  <si>
    <t>Budget Sample Form</t>
  </si>
  <si>
    <t>Applicant:</t>
  </si>
  <si>
    <t>Project title:</t>
  </si>
  <si>
    <t xml:space="preserve">Co-funding: </t>
  </si>
  <si>
    <t>Budget item</t>
  </si>
  <si>
    <t xml:space="preserve">Coste per item </t>
  </si>
  <si>
    <t xml:space="preserve">Quantity </t>
  </si>
  <si>
    <t xml:space="preserve">Funding from other source </t>
  </si>
  <si>
    <t xml:space="preserve">Total amount </t>
  </si>
  <si>
    <t xml:space="preserve">Salary/Honoraria </t>
  </si>
  <si>
    <t xml:space="preserve">Project Director </t>
  </si>
  <si>
    <t xml:space="preserve">Coordinator </t>
  </si>
  <si>
    <t xml:space="preserve">Assistant </t>
  </si>
  <si>
    <t xml:space="preserve">Financial Manager </t>
  </si>
  <si>
    <t>Total Salary/Honoraria</t>
  </si>
  <si>
    <t xml:space="preserve">Research/Study </t>
  </si>
  <si>
    <t xml:space="preserve">Transportation </t>
  </si>
  <si>
    <t>Total Service</t>
  </si>
  <si>
    <t xml:space="preserve">Travel Costs </t>
  </si>
  <si>
    <t xml:space="preserve">Per diem </t>
  </si>
  <si>
    <t xml:space="preserve">Hotel </t>
  </si>
  <si>
    <t>Total Travel Costs</t>
  </si>
  <si>
    <t xml:space="preserve">Events/Trainings/Conferences </t>
  </si>
  <si>
    <t>Refreshment</t>
  </si>
  <si>
    <t xml:space="preserve">Fee for invited expert/trainer </t>
  </si>
  <si>
    <t>Other (speficy) 
Tickets for participants</t>
  </si>
  <si>
    <t>Total Event/Trainings/Conference</t>
  </si>
  <si>
    <t xml:space="preserve">Equipment </t>
  </si>
  <si>
    <t xml:space="preserve">Computer </t>
  </si>
  <si>
    <t xml:space="preserve">Printer </t>
  </si>
  <si>
    <t xml:space="preserve">Office Inventory </t>
  </si>
  <si>
    <t>Total cost for Equipment</t>
  </si>
  <si>
    <t xml:space="preserve">Operational Costs </t>
  </si>
  <si>
    <t xml:space="preserve">Office Rent </t>
  </si>
  <si>
    <t>Stationary</t>
  </si>
  <si>
    <t xml:space="preserve">Communication costs </t>
  </si>
  <si>
    <t xml:space="preserve">Fuel </t>
  </si>
  <si>
    <t>Utility Payment</t>
  </si>
  <si>
    <t xml:space="preserve">Bank related fee </t>
  </si>
  <si>
    <t>Total operational costs</t>
  </si>
  <si>
    <t xml:space="preserve">Indirect Costs </t>
  </si>
  <si>
    <t>Indirect Cost</t>
  </si>
  <si>
    <t>Total Indirect Costs</t>
  </si>
  <si>
    <t>Total Budget</t>
  </si>
  <si>
    <t>Note:</t>
  </si>
  <si>
    <t xml:space="preserve">The attached budget is a sample. Fields should be filled in according to your project needs. </t>
  </si>
  <si>
    <t xml:space="preserve">Service </t>
  </si>
  <si>
    <t>Other (specify)</t>
  </si>
  <si>
    <t>Event/Conference Hall</t>
  </si>
  <si>
    <t>Transportation of Participants</t>
  </si>
  <si>
    <t>Accomodation</t>
  </si>
  <si>
    <t xml:space="preserve">Other (speficy) </t>
  </si>
  <si>
    <t xml:space="preserve">Publishing and Publications </t>
  </si>
  <si>
    <t>Total amount requested from the Foundation (USD)</t>
  </si>
  <si>
    <t>Amount requested from the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</si>
</sst>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2B3990"/>
      <name val="Arial"/>
      <family val="2"/>
    </font>
    <font>
      <b/>
      <sz val="14"/>
      <color rgb="FF3F3F3F"/>
      <name val="Calibri"/>
      <family val="2"/>
    </font>
    <font>
      <b/>
      <sz val="10"/>
      <color theme="1"/>
      <name val="Calibri"/>
      <family val="2"/>
    </font>
    <font>
      <b/>
      <i/>
      <sz val="10"/>
      <color rgb="FF3F3F3F"/>
      <name val="Calibri"/>
      <family val="2"/>
    </font>
    <font>
      <sz val="11"/>
      <name val="Calibri"/>
      <family val="2"/>
    </font>
    <font>
      <b/>
      <sz val="10"/>
      <color rgb="FF3F3F3F"/>
      <name val="Calibri"/>
      <family val="2"/>
    </font>
    <font>
      <i/>
      <sz val="10"/>
      <color theme="1"/>
      <name val="Calibri"/>
      <family val="2"/>
    </font>
    <font>
      <b/>
      <sz val="10"/>
      <color rgb="FF595959"/>
      <name val="Calibri"/>
      <family val="2"/>
    </font>
    <font>
      <i/>
      <sz val="10"/>
      <color rgb="FF595959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sz val="10"/>
      <color theme="0"/>
      <name val="Calibri"/>
      <family val="2"/>
    </font>
    <font>
      <sz val="10"/>
      <color rgb="FF595959"/>
      <name val="Calibri"/>
      <family val="2"/>
    </font>
    <font>
      <b/>
      <i/>
      <sz val="10"/>
      <color rgb="FF595959"/>
      <name val="Calibri"/>
      <family val="2"/>
    </font>
    <font>
      <i/>
      <sz val="9"/>
      <color rgb="FFFF0000"/>
      <name val="Calibri"/>
      <family val="2"/>
    </font>
    <font>
      <b/>
      <i/>
      <sz val="10"/>
      <color rgb="FF3F3F3F"/>
      <name val="Calibri"/>
      <family val="2"/>
    </font>
    <font>
      <sz val="10"/>
      <name val="Calibri"/>
      <family val="2"/>
    </font>
    <font>
      <sz val="10"/>
      <color rgb="FF595959"/>
      <name val="Calibri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1B9EA1"/>
        <bgColor rgb="FF1B9EA1"/>
      </patternFill>
    </fill>
    <fill>
      <patternFill patternType="solid">
        <fgColor rgb="FFFFFFFF"/>
        <bgColor rgb="FFFFFFFF"/>
      </patternFill>
    </fill>
    <fill>
      <patternFill patternType="solid">
        <fgColor rgb="FFC6F5F6"/>
        <bgColor rgb="FFC6F5F6"/>
      </patternFill>
    </fill>
    <fill>
      <patternFill patternType="solid">
        <fgColor rgb="FF1B9E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F5F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1" fillId="0" borderId="0" applyFont="0" applyFill="0" applyBorder="0" applyAlignment="0" applyProtection="0"/>
    <xf numFmtId="0" fontId="1" fillId="0" borderId="12"/>
    <xf numFmtId="44" fontId="1" fillId="0" borderId="12" applyFon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1" fontId="8" fillId="0" borderId="0" xfId="0" applyNumberFormat="1" applyFont="1" applyAlignment="1">
      <alignment wrapText="1"/>
    </xf>
    <xf numFmtId="41" fontId="5" fillId="0" borderId="0" xfId="0" applyNumberFormat="1" applyFont="1" applyAlignment="1">
      <alignment wrapText="1"/>
    </xf>
    <xf numFmtId="41" fontId="2" fillId="0" borderId="0" xfId="0" applyNumberFormat="1" applyFont="1" applyAlignment="1">
      <alignment wrapText="1"/>
    </xf>
    <xf numFmtId="0" fontId="10" fillId="2" borderId="2" xfId="0" applyFont="1" applyFill="1" applyBorder="1" applyAlignment="1">
      <alignment vertical="center" wrapText="1"/>
    </xf>
    <xf numFmtId="41" fontId="10" fillId="2" borderId="3" xfId="0" applyNumberFormat="1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center" vertical="center" wrapText="1"/>
    </xf>
    <xf numFmtId="43" fontId="10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1" fontId="12" fillId="3" borderId="10" xfId="0" applyNumberFormat="1" applyFont="1" applyFill="1" applyBorder="1" applyAlignment="1">
      <alignment wrapText="1"/>
    </xf>
    <xf numFmtId="41" fontId="13" fillId="3" borderId="11" xfId="0" applyNumberFormat="1" applyFont="1" applyFill="1" applyBorder="1" applyAlignment="1">
      <alignment wrapText="1"/>
    </xf>
    <xf numFmtId="0" fontId="15" fillId="0" borderId="13" xfId="0" applyFont="1" applyBorder="1" applyAlignment="1">
      <alignment wrapText="1"/>
    </xf>
    <xf numFmtId="0" fontId="2" fillId="4" borderId="0" xfId="0" applyFont="1" applyFill="1" applyAlignment="1">
      <alignment wrapText="1"/>
    </xf>
    <xf numFmtId="0" fontId="15" fillId="2" borderId="14" xfId="0" applyFont="1" applyFill="1" applyBorder="1" applyAlignment="1">
      <alignment wrapText="1"/>
    </xf>
    <xf numFmtId="0" fontId="15" fillId="0" borderId="13" xfId="0" applyFont="1" applyBorder="1" applyAlignment="1">
      <alignment horizontal="right" vertical="center" wrapText="1"/>
    </xf>
    <xf numFmtId="0" fontId="15" fillId="2" borderId="16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2" fillId="0" borderId="20" xfId="0" applyFont="1" applyBorder="1" applyAlignment="1">
      <alignment wrapText="1"/>
    </xf>
    <xf numFmtId="44" fontId="2" fillId="0" borderId="20" xfId="0" applyNumberFormat="1" applyFont="1" applyBorder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41" fontId="15" fillId="0" borderId="12" xfId="0" applyNumberFormat="1" applyFont="1" applyBorder="1" applyAlignment="1">
      <alignment horizontal="left" wrapText="1"/>
    </xf>
    <xf numFmtId="41" fontId="20" fillId="0" borderId="12" xfId="0" applyNumberFormat="1" applyFont="1" applyBorder="1" applyAlignment="1">
      <alignment horizontal="left" wrapText="1"/>
    </xf>
    <xf numFmtId="41" fontId="16" fillId="2" borderId="9" xfId="0" applyNumberFormat="1" applyFont="1" applyFill="1" applyBorder="1" applyAlignment="1">
      <alignment horizontal="left" wrapText="1"/>
    </xf>
    <xf numFmtId="41" fontId="13" fillId="3" borderId="12" xfId="0" applyNumberFormat="1" applyFont="1" applyFill="1" applyBorder="1" applyAlignment="1">
      <alignment wrapText="1"/>
    </xf>
    <xf numFmtId="41" fontId="13" fillId="3" borderId="12" xfId="0" applyNumberFormat="1" applyFont="1" applyFill="1" applyBorder="1" applyAlignment="1">
      <alignment horizontal="left" wrapText="1"/>
    </xf>
    <xf numFmtId="41" fontId="10" fillId="2" borderId="23" xfId="0" applyNumberFormat="1" applyFont="1" applyFill="1" applyBorder="1" applyAlignment="1">
      <alignment wrapText="1"/>
    </xf>
    <xf numFmtId="43" fontId="10" fillId="2" borderId="23" xfId="0" applyNumberFormat="1" applyFont="1" applyFill="1" applyBorder="1" applyAlignment="1">
      <alignment wrapText="1"/>
    </xf>
    <xf numFmtId="44" fontId="10" fillId="2" borderId="23" xfId="0" applyNumberFormat="1" applyFont="1" applyFill="1" applyBorder="1" applyAlignment="1">
      <alignment wrapText="1"/>
    </xf>
    <xf numFmtId="41" fontId="12" fillId="3" borderId="23" xfId="0" applyNumberFormat="1" applyFont="1" applyFill="1" applyBorder="1" applyAlignment="1">
      <alignment wrapText="1"/>
    </xf>
    <xf numFmtId="43" fontId="14" fillId="3" borderId="23" xfId="0" applyNumberFormat="1" applyFont="1" applyFill="1" applyBorder="1" applyAlignment="1">
      <alignment wrapText="1"/>
    </xf>
    <xf numFmtId="41" fontId="14" fillId="3" borderId="23" xfId="0" applyNumberFormat="1" applyFont="1" applyFill="1" applyBorder="1" applyAlignment="1">
      <alignment wrapText="1"/>
    </xf>
    <xf numFmtId="41" fontId="22" fillId="0" borderId="24" xfId="0" applyNumberFormat="1" applyFont="1" applyBorder="1" applyAlignment="1" applyProtection="1">
      <protection locked="0"/>
    </xf>
    <xf numFmtId="2" fontId="22" fillId="0" borderId="12" xfId="0" applyNumberFormat="1" applyFont="1" applyBorder="1" applyProtection="1">
      <protection locked="0"/>
    </xf>
    <xf numFmtId="44" fontId="22" fillId="0" borderId="24" xfId="1" applyFont="1" applyBorder="1"/>
    <xf numFmtId="44" fontId="22" fillId="0" borderId="24" xfId="1" applyFont="1" applyBorder="1" applyProtection="1">
      <protection locked="0"/>
    </xf>
    <xf numFmtId="41" fontId="22" fillId="0" borderId="25" xfId="0" applyNumberFormat="1" applyFont="1" applyBorder="1" applyAlignment="1" applyProtection="1">
      <protection locked="0"/>
    </xf>
    <xf numFmtId="2" fontId="22" fillId="0" borderId="26" xfId="0" applyNumberFormat="1" applyFont="1" applyBorder="1" applyProtection="1">
      <protection locked="0"/>
    </xf>
    <xf numFmtId="44" fontId="22" fillId="0" borderId="25" xfId="1" applyFont="1" applyBorder="1"/>
    <xf numFmtId="44" fontId="22" fillId="0" borderId="25" xfId="1" applyFont="1" applyBorder="1" applyProtection="1">
      <protection locked="0"/>
    </xf>
    <xf numFmtId="41" fontId="23" fillId="6" borderId="24" xfId="0" applyNumberFormat="1" applyFont="1" applyFill="1" applyBorder="1"/>
    <xf numFmtId="43" fontId="24" fillId="6" borderId="12" xfId="0" applyNumberFormat="1" applyFont="1" applyFill="1" applyBorder="1"/>
    <xf numFmtId="41" fontId="24" fillId="6" borderId="24" xfId="0" applyNumberFormat="1" applyFont="1" applyFill="1" applyBorder="1"/>
    <xf numFmtId="41" fontId="22" fillId="0" borderId="24" xfId="0" applyNumberFormat="1" applyFont="1" applyBorder="1" applyAlignment="1" applyProtection="1">
      <alignment horizontal="right"/>
      <protection locked="0"/>
    </xf>
    <xf numFmtId="41" fontId="25" fillId="7" borderId="27" xfId="0" applyNumberFormat="1" applyFont="1" applyFill="1" applyBorder="1"/>
    <xf numFmtId="43" fontId="22" fillId="7" borderId="28" xfId="0" applyNumberFormat="1" applyFont="1" applyFill="1" applyBorder="1" applyProtection="1">
      <protection locked="0"/>
    </xf>
    <xf numFmtId="44" fontId="25" fillId="7" borderId="27" xfId="1" applyFont="1" applyFill="1" applyBorder="1"/>
    <xf numFmtId="41" fontId="25" fillId="7" borderId="27" xfId="0" applyNumberFormat="1" applyFont="1" applyFill="1" applyBorder="1" applyAlignment="1">
      <alignment horizontal="right"/>
    </xf>
    <xf numFmtId="41" fontId="25" fillId="7" borderId="28" xfId="0" applyNumberFormat="1" applyFont="1" applyFill="1" applyBorder="1" applyAlignment="1" applyProtection="1">
      <alignment horizontal="right"/>
      <protection locked="0"/>
    </xf>
    <xf numFmtId="41" fontId="22" fillId="7" borderId="27" xfId="0" applyNumberFormat="1" applyFont="1" applyFill="1" applyBorder="1" applyAlignment="1">
      <alignment horizontal="left" indent="1"/>
    </xf>
    <xf numFmtId="44" fontId="22" fillId="7" borderId="27" xfId="1" applyFont="1" applyFill="1" applyBorder="1"/>
    <xf numFmtId="44" fontId="22" fillId="0" borderId="24" xfId="3" applyFont="1" applyBorder="1"/>
    <xf numFmtId="44" fontId="22" fillId="0" borderId="24" xfId="3" applyFont="1" applyBorder="1" applyProtection="1">
      <protection locked="0"/>
    </xf>
    <xf numFmtId="44" fontId="22" fillId="7" borderId="27" xfId="3" applyFont="1" applyFill="1" applyBorder="1"/>
    <xf numFmtId="43" fontId="22" fillId="7" borderId="28" xfId="0" applyNumberFormat="1" applyFont="1" applyFill="1" applyBorder="1"/>
    <xf numFmtId="10" fontId="2" fillId="0" borderId="21" xfId="0" applyNumberFormat="1" applyFont="1" applyBorder="1" applyAlignment="1">
      <alignment wrapText="1"/>
    </xf>
    <xf numFmtId="9" fontId="2" fillId="0" borderId="21" xfId="0" applyNumberFormat="1" applyFont="1" applyBorder="1" applyAlignment="1">
      <alignment wrapText="1"/>
    </xf>
    <xf numFmtId="0" fontId="2" fillId="0" borderId="23" xfId="0" applyFont="1" applyBorder="1" applyAlignment="1">
      <alignment wrapText="1"/>
    </xf>
    <xf numFmtId="41" fontId="22" fillId="0" borderId="24" xfId="0" applyNumberFormat="1" applyFont="1" applyBorder="1" applyAlignment="1">
      <alignment horizontal="right"/>
    </xf>
    <xf numFmtId="41" fontId="22" fillId="7" borderId="29" xfId="0" applyNumberFormat="1" applyFont="1" applyFill="1" applyBorder="1" applyAlignment="1">
      <alignment horizontal="left" indent="1"/>
    </xf>
    <xf numFmtId="43" fontId="22" fillId="7" borderId="30" xfId="0" applyNumberFormat="1" applyFont="1" applyFill="1" applyBorder="1"/>
    <xf numFmtId="41" fontId="25" fillId="8" borderId="31" xfId="0" applyNumberFormat="1" applyFont="1" applyFill="1" applyBorder="1"/>
    <xf numFmtId="43" fontId="25" fillId="8" borderId="32" xfId="0" applyNumberFormat="1" applyFont="1" applyFill="1" applyBorder="1"/>
    <xf numFmtId="44" fontId="25" fillId="8" borderId="31" xfId="3" applyFont="1" applyFill="1" applyBorder="1"/>
    <xf numFmtId="0" fontId="2" fillId="0" borderId="21" xfId="0" applyFont="1" applyBorder="1" applyAlignment="1">
      <alignment wrapText="1"/>
    </xf>
    <xf numFmtId="0" fontId="7" fillId="0" borderId="1" xfId="0" applyFont="1" applyBorder="1"/>
    <xf numFmtId="0" fontId="7" fillId="0" borderId="22" xfId="0" applyFont="1" applyBorder="1"/>
    <xf numFmtId="0" fontId="2" fillId="0" borderId="0" xfId="0" applyFont="1" applyAlignment="1">
      <alignment wrapText="1"/>
    </xf>
    <xf numFmtId="0" fontId="0" fillId="0" borderId="0" xfId="0" applyFont="1" applyAlignment="1"/>
    <xf numFmtId="0" fontId="16" fillId="2" borderId="17" xfId="0" applyFont="1" applyFill="1" applyBorder="1" applyAlignment="1">
      <alignment horizontal="left" wrapText="1"/>
    </xf>
    <xf numFmtId="0" fontId="7" fillId="0" borderId="9" xfId="0" applyFont="1" applyBorder="1"/>
    <xf numFmtId="41" fontId="10" fillId="5" borderId="18" xfId="0" applyNumberFormat="1" applyFont="1" applyFill="1" applyBorder="1" applyAlignment="1">
      <alignment horizontal="left" vertical="center" wrapText="1"/>
    </xf>
    <xf numFmtId="0" fontId="7" fillId="0" borderId="19" xfId="0" applyFont="1" applyBorder="1"/>
    <xf numFmtId="0" fontId="17" fillId="0" borderId="0" xfId="0" applyFont="1" applyAlignment="1">
      <alignment wrapText="1"/>
    </xf>
    <xf numFmtId="49" fontId="18" fillId="0" borderId="23" xfId="0" applyNumberFormat="1" applyFont="1" applyBorder="1" applyAlignment="1">
      <alignment horizontal="left" wrapText="1"/>
    </xf>
    <xf numFmtId="0" fontId="19" fillId="0" borderId="23" xfId="0" applyFont="1" applyBorder="1"/>
    <xf numFmtId="49" fontId="6" fillId="0" borderId="15" xfId="0" applyNumberFormat="1" applyFont="1" applyBorder="1" applyAlignment="1">
      <alignment horizontal="left" wrapText="1"/>
    </xf>
    <xf numFmtId="0" fontId="7" fillId="0" borderId="15" xfId="0" applyFont="1" applyBorder="1"/>
    <xf numFmtId="49" fontId="6" fillId="0" borderId="23" xfId="0" applyNumberFormat="1" applyFont="1" applyBorder="1" applyAlignment="1">
      <alignment horizontal="left" wrapText="1"/>
    </xf>
    <xf numFmtId="0" fontId="7" fillId="0" borderId="23" xfId="0" applyFont="1" applyBorder="1"/>
    <xf numFmtId="41" fontId="3" fillId="0" borderId="0" xfId="0" applyNumberFormat="1" applyFont="1" applyAlignment="1">
      <alignment horizontal="center" wrapText="1"/>
    </xf>
    <xf numFmtId="41" fontId="4" fillId="0" borderId="0" xfId="0" applyNumberFormat="1" applyFont="1" applyAlignment="1">
      <alignment horizontal="center" vertical="top" wrapText="1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9"/>
  <sheetViews>
    <sheetView tabSelected="1" topLeftCell="A73" workbookViewId="0">
      <selection activeCell="C86" sqref="C86:E86"/>
    </sheetView>
  </sheetViews>
  <sheetFormatPr defaultColWidth="14.42578125" defaultRowHeight="15" customHeight="1" x14ac:dyDescent="0.25"/>
  <cols>
    <col min="1" max="1" width="9.140625" customWidth="1"/>
    <col min="2" max="2" width="4.42578125" customWidth="1"/>
    <col min="3" max="3" width="38.28515625" customWidth="1"/>
    <col min="4" max="4" width="14.5703125" customWidth="1"/>
    <col min="5" max="5" width="14.7109375" customWidth="1"/>
    <col min="6" max="6" width="22.140625" customWidth="1"/>
    <col min="7" max="7" width="23.85546875" customWidth="1"/>
    <col min="8" max="8" width="17.7109375" customWidth="1"/>
    <col min="9" max="26" width="9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.5" customHeight="1" x14ac:dyDescent="0.25">
      <c r="A3" s="1"/>
      <c r="B3" s="1"/>
      <c r="C3" s="87"/>
      <c r="D3" s="75"/>
      <c r="E3" s="75"/>
      <c r="F3" s="75"/>
      <c r="G3" s="75"/>
      <c r="H3" s="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 x14ac:dyDescent="0.25">
      <c r="A4" s="1"/>
      <c r="B4" s="1"/>
      <c r="C4" s="88" t="s">
        <v>0</v>
      </c>
      <c r="D4" s="75"/>
      <c r="E4" s="75"/>
      <c r="F4" s="75"/>
      <c r="G4" s="75"/>
      <c r="H4" s="7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2"/>
      <c r="B5" s="2"/>
      <c r="C5" s="85" t="s">
        <v>1</v>
      </c>
      <c r="D5" s="86"/>
      <c r="E5" s="86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2"/>
      <c r="B6" s="2"/>
      <c r="C6" s="85" t="s">
        <v>2</v>
      </c>
      <c r="D6" s="86"/>
      <c r="E6" s="86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"/>
      <c r="B7" s="2"/>
      <c r="C7" s="85" t="s">
        <v>53</v>
      </c>
      <c r="D7" s="86"/>
      <c r="E7" s="86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" customHeight="1" x14ac:dyDescent="0.25">
      <c r="A8" s="2"/>
      <c r="B8" s="2"/>
      <c r="C8" s="81"/>
      <c r="D8" s="82"/>
      <c r="E8" s="8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5">
      <c r="A9" s="2"/>
      <c r="B9" s="2"/>
      <c r="C9" s="85" t="s">
        <v>3</v>
      </c>
      <c r="D9" s="86"/>
      <c r="E9" s="86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45" customHeight="1" x14ac:dyDescent="0.25">
      <c r="A10" s="1"/>
      <c r="B10" s="1"/>
      <c r="C10" s="83"/>
      <c r="D10" s="84"/>
      <c r="E10" s="84"/>
      <c r="F10" s="5"/>
      <c r="G10" s="5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 x14ac:dyDescent="0.25">
      <c r="A11" s="1"/>
      <c r="B11" s="7"/>
      <c r="C11" s="8" t="s">
        <v>4</v>
      </c>
      <c r="D11" s="9" t="s">
        <v>5</v>
      </c>
      <c r="E11" s="10" t="s">
        <v>6</v>
      </c>
      <c r="F11" s="9" t="s">
        <v>54</v>
      </c>
      <c r="G11" s="9" t="s">
        <v>7</v>
      </c>
      <c r="H11" s="9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1"/>
      <c r="B12" s="11">
        <v>1</v>
      </c>
      <c r="C12" s="12">
        <v>2</v>
      </c>
      <c r="D12" s="13">
        <v>3</v>
      </c>
      <c r="E12" s="14">
        <v>4</v>
      </c>
      <c r="F12" s="13">
        <v>5</v>
      </c>
      <c r="G12" s="13">
        <v>6</v>
      </c>
      <c r="H12" s="13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5">
        <v>1</v>
      </c>
      <c r="C13" s="16" t="s">
        <v>9</v>
      </c>
      <c r="D13" s="47"/>
      <c r="E13" s="48"/>
      <c r="F13" s="49"/>
      <c r="G13" s="49"/>
      <c r="H13" s="49"/>
      <c r="I13" s="1"/>
      <c r="J13" s="74"/>
      <c r="K13" s="75"/>
      <c r="L13" s="7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>
        <v>1.1000000000000001</v>
      </c>
      <c r="C14" s="28" t="s">
        <v>10</v>
      </c>
      <c r="D14" s="39">
        <v>1</v>
      </c>
      <c r="E14" s="40">
        <v>0</v>
      </c>
      <c r="F14" s="41">
        <f>H14-G14</f>
        <v>0</v>
      </c>
      <c r="G14" s="42">
        <v>0</v>
      </c>
      <c r="H14" s="41">
        <f>D14*E14</f>
        <v>0</v>
      </c>
      <c r="I14" s="18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7">
        <v>1.2</v>
      </c>
      <c r="C15" s="28" t="s">
        <v>11</v>
      </c>
      <c r="D15" s="39">
        <v>1</v>
      </c>
      <c r="E15" s="40">
        <v>0</v>
      </c>
      <c r="F15" s="41">
        <f>H15-G15</f>
        <v>0</v>
      </c>
      <c r="G15" s="42">
        <v>0</v>
      </c>
      <c r="H15" s="41">
        <f t="shared" ref="H15:H22" si="0">D15*E15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7">
        <v>1.3</v>
      </c>
      <c r="C16" s="28" t="s">
        <v>12</v>
      </c>
      <c r="D16" s="39">
        <v>1</v>
      </c>
      <c r="E16" s="40">
        <v>0</v>
      </c>
      <c r="F16" s="41">
        <f>H16-G16</f>
        <v>0</v>
      </c>
      <c r="G16" s="42">
        <v>0</v>
      </c>
      <c r="H16" s="41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7">
        <v>1.4</v>
      </c>
      <c r="C17" s="28" t="s">
        <v>13</v>
      </c>
      <c r="D17" s="39">
        <v>1</v>
      </c>
      <c r="E17" s="40">
        <v>0</v>
      </c>
      <c r="F17" s="41">
        <f t="shared" ref="F17:F22" si="1">H17-G17</f>
        <v>0</v>
      </c>
      <c r="G17" s="42">
        <v>0</v>
      </c>
      <c r="H17" s="41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>
        <v>1.5</v>
      </c>
      <c r="C18" s="28" t="s">
        <v>47</v>
      </c>
      <c r="D18" s="39">
        <v>1</v>
      </c>
      <c r="E18" s="40">
        <v>0</v>
      </c>
      <c r="F18" s="41">
        <f t="shared" si="1"/>
        <v>0</v>
      </c>
      <c r="G18" s="42">
        <v>0</v>
      </c>
      <c r="H18" s="41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7">
        <v>1.6</v>
      </c>
      <c r="C19" s="28" t="s">
        <v>47</v>
      </c>
      <c r="D19" s="39">
        <v>1</v>
      </c>
      <c r="E19" s="40">
        <v>0</v>
      </c>
      <c r="F19" s="41">
        <f t="shared" si="1"/>
        <v>0</v>
      </c>
      <c r="G19" s="42">
        <v>0</v>
      </c>
      <c r="H19" s="41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7">
        <v>1.7</v>
      </c>
      <c r="C20" s="29" t="s">
        <v>47</v>
      </c>
      <c r="D20" s="39">
        <v>1</v>
      </c>
      <c r="E20" s="40">
        <v>0</v>
      </c>
      <c r="F20" s="41">
        <f t="shared" si="1"/>
        <v>0</v>
      </c>
      <c r="G20" s="42">
        <v>0</v>
      </c>
      <c r="H20" s="41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7">
        <v>1.8</v>
      </c>
      <c r="C21" s="29" t="s">
        <v>47</v>
      </c>
      <c r="D21" s="39">
        <v>1</v>
      </c>
      <c r="E21" s="40">
        <v>0</v>
      </c>
      <c r="F21" s="41">
        <f t="shared" si="1"/>
        <v>0</v>
      </c>
      <c r="G21" s="42">
        <v>0</v>
      </c>
      <c r="H21" s="41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thickBot="1" x14ac:dyDescent="0.3">
      <c r="A22" s="1"/>
      <c r="B22" s="17">
        <v>1.9</v>
      </c>
      <c r="C22" s="29" t="s">
        <v>47</v>
      </c>
      <c r="D22" s="43">
        <v>1</v>
      </c>
      <c r="E22" s="44">
        <v>0</v>
      </c>
      <c r="F22" s="45">
        <f t="shared" si="1"/>
        <v>0</v>
      </c>
      <c r="G22" s="46">
        <v>0</v>
      </c>
      <c r="H22" s="45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9"/>
      <c r="C23" s="30" t="s">
        <v>14</v>
      </c>
      <c r="D23" s="33"/>
      <c r="E23" s="34"/>
      <c r="F23" s="35"/>
      <c r="G23" s="35"/>
      <c r="H23" s="3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5">
        <v>2</v>
      </c>
      <c r="C24" s="31" t="s">
        <v>46</v>
      </c>
      <c r="D24" s="36"/>
      <c r="E24" s="37"/>
      <c r="F24" s="38"/>
      <c r="G24" s="38"/>
      <c r="H24" s="3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20">
        <v>2.1</v>
      </c>
      <c r="C25" s="28" t="s">
        <v>15</v>
      </c>
      <c r="D25" s="39">
        <v>1</v>
      </c>
      <c r="E25" s="40">
        <v>0</v>
      </c>
      <c r="F25" s="41">
        <f>H25-G25</f>
        <v>0</v>
      </c>
      <c r="G25" s="42">
        <v>0</v>
      </c>
      <c r="H25" s="41">
        <f>D25*E25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15" customHeight="1" x14ac:dyDescent="0.25">
      <c r="A26" s="1"/>
      <c r="B26" s="20">
        <v>2.2000000000000002</v>
      </c>
      <c r="C26" s="28" t="s">
        <v>52</v>
      </c>
      <c r="D26" s="39">
        <v>1</v>
      </c>
      <c r="E26" s="40">
        <v>0</v>
      </c>
      <c r="F26" s="41">
        <f>H26-G26</f>
        <v>0</v>
      </c>
      <c r="G26" s="42">
        <v>0</v>
      </c>
      <c r="H26" s="41">
        <f t="shared" ref="H26:H33" si="2">D26*E26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20">
        <v>2.2999999999999998</v>
      </c>
      <c r="C27" s="28" t="s">
        <v>16</v>
      </c>
      <c r="D27" s="39">
        <v>1</v>
      </c>
      <c r="E27" s="40">
        <v>0</v>
      </c>
      <c r="F27" s="41">
        <f>H27-G27</f>
        <v>0</v>
      </c>
      <c r="G27" s="42">
        <v>0</v>
      </c>
      <c r="H27" s="41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0">
        <v>2.4</v>
      </c>
      <c r="C28" s="28" t="s">
        <v>47</v>
      </c>
      <c r="D28" s="39">
        <v>1</v>
      </c>
      <c r="E28" s="40">
        <v>0</v>
      </c>
      <c r="F28" s="41">
        <f t="shared" ref="F28:F33" si="3">H28-G28</f>
        <v>0</v>
      </c>
      <c r="G28" s="42">
        <v>0</v>
      </c>
      <c r="H28" s="41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149999999999999" customHeight="1" x14ac:dyDescent="0.25">
      <c r="A29" s="1"/>
      <c r="B29" s="20">
        <v>2.5</v>
      </c>
      <c r="C29" s="28" t="s">
        <v>47</v>
      </c>
      <c r="D29" s="39">
        <v>1</v>
      </c>
      <c r="E29" s="40">
        <v>0</v>
      </c>
      <c r="F29" s="41">
        <f t="shared" si="3"/>
        <v>0</v>
      </c>
      <c r="G29" s="42">
        <v>0</v>
      </c>
      <c r="H29" s="41">
        <f t="shared" si="2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5" customHeight="1" x14ac:dyDescent="0.25">
      <c r="A30" s="1"/>
      <c r="B30" s="20">
        <v>2.6</v>
      </c>
      <c r="C30" s="28" t="s">
        <v>47</v>
      </c>
      <c r="D30" s="39">
        <v>1</v>
      </c>
      <c r="E30" s="40">
        <v>0</v>
      </c>
      <c r="F30" s="41">
        <f t="shared" si="3"/>
        <v>0</v>
      </c>
      <c r="G30" s="42">
        <v>0</v>
      </c>
      <c r="H30" s="41">
        <f t="shared" si="2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0">
        <v>2.7</v>
      </c>
      <c r="C31" s="28" t="s">
        <v>47</v>
      </c>
      <c r="D31" s="39">
        <v>1</v>
      </c>
      <c r="E31" s="40">
        <v>0</v>
      </c>
      <c r="F31" s="41">
        <f t="shared" si="3"/>
        <v>0</v>
      </c>
      <c r="G31" s="42">
        <v>0</v>
      </c>
      <c r="H31" s="41">
        <f t="shared" si="2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0">
        <v>2.8</v>
      </c>
      <c r="C32" s="28" t="s">
        <v>47</v>
      </c>
      <c r="D32" s="39">
        <v>1</v>
      </c>
      <c r="E32" s="40">
        <v>0</v>
      </c>
      <c r="F32" s="41">
        <f t="shared" si="3"/>
        <v>0</v>
      </c>
      <c r="G32" s="42">
        <v>0</v>
      </c>
      <c r="H32" s="41">
        <f t="shared" si="2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6384" ht="14.25" customHeight="1" thickBot="1" x14ac:dyDescent="0.3">
      <c r="A33" s="1"/>
      <c r="B33" s="20">
        <v>2.9</v>
      </c>
      <c r="C33" s="28" t="s">
        <v>47</v>
      </c>
      <c r="D33" s="43">
        <v>1</v>
      </c>
      <c r="E33" s="44">
        <v>0</v>
      </c>
      <c r="F33" s="45">
        <f t="shared" si="3"/>
        <v>0</v>
      </c>
      <c r="G33" s="46">
        <v>0</v>
      </c>
      <c r="H33" s="45">
        <f t="shared" si="2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16384" ht="14.25" customHeight="1" x14ac:dyDescent="0.25">
      <c r="A34" s="1"/>
      <c r="B34" s="21"/>
      <c r="C34" s="30" t="s">
        <v>17</v>
      </c>
      <c r="D34" s="33"/>
      <c r="E34" s="34"/>
      <c r="F34" s="53">
        <f>SUM(F25:F33)</f>
        <v>0</v>
      </c>
      <c r="G34" s="53">
        <f t="shared" ref="G34:H34" si="4">SUM(G25:G33)</f>
        <v>0</v>
      </c>
      <c r="H34" s="53">
        <f t="shared" si="4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16384" ht="16.5" customHeight="1" x14ac:dyDescent="0.25">
      <c r="A35" s="1"/>
      <c r="B35" s="15">
        <v>3</v>
      </c>
      <c r="C35" s="31" t="s">
        <v>18</v>
      </c>
      <c r="D35" s="36"/>
      <c r="E35" s="37"/>
      <c r="F35" s="38"/>
      <c r="G35" s="38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16384" ht="14.25" customHeight="1" x14ac:dyDescent="0.25">
      <c r="A36" s="1"/>
      <c r="B36" s="17">
        <v>3.1</v>
      </c>
      <c r="C36" s="28" t="s">
        <v>19</v>
      </c>
      <c r="D36" s="50">
        <v>1</v>
      </c>
      <c r="E36" s="40">
        <v>0</v>
      </c>
      <c r="F36" s="41">
        <f t="shared" ref="F36:F43" si="5">H36-G36</f>
        <v>0</v>
      </c>
      <c r="G36" s="42">
        <v>0</v>
      </c>
      <c r="H36" s="41">
        <f t="shared" ref="H36:H43" si="6">D36*E36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16384" ht="14.25" customHeight="1" x14ac:dyDescent="0.25">
      <c r="A37" s="1"/>
      <c r="B37" s="17">
        <v>3.2</v>
      </c>
      <c r="C37" s="28" t="s">
        <v>16</v>
      </c>
      <c r="D37" s="50">
        <v>1</v>
      </c>
      <c r="E37" s="40">
        <v>0</v>
      </c>
      <c r="F37" s="41">
        <f t="shared" si="5"/>
        <v>0</v>
      </c>
      <c r="G37" s="42">
        <v>0</v>
      </c>
      <c r="H37" s="41">
        <f t="shared" si="6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16384" ht="14.25" customHeight="1" x14ac:dyDescent="0.25">
      <c r="A38" s="1"/>
      <c r="B38" s="17">
        <v>3.4</v>
      </c>
      <c r="C38" s="28" t="s">
        <v>20</v>
      </c>
      <c r="D38" s="50">
        <v>1</v>
      </c>
      <c r="E38" s="40">
        <v>0</v>
      </c>
      <c r="F38" s="41">
        <f t="shared" si="5"/>
        <v>0</v>
      </c>
      <c r="G38" s="42">
        <v>0</v>
      </c>
      <c r="H38" s="41">
        <f t="shared" si="6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16384" s="26" customFormat="1" ht="14.25" customHeight="1" x14ac:dyDescent="0.25">
      <c r="A39" s="28"/>
      <c r="B39" s="17">
        <v>3.5</v>
      </c>
      <c r="C39" s="28" t="s">
        <v>47</v>
      </c>
      <c r="D39" s="50">
        <v>1</v>
      </c>
      <c r="E39" s="40">
        <v>0</v>
      </c>
      <c r="F39" s="41">
        <f t="shared" si="5"/>
        <v>0</v>
      </c>
      <c r="G39" s="42">
        <v>0</v>
      </c>
      <c r="H39" s="41">
        <f t="shared" si="6"/>
        <v>0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  <c r="XFC39" s="28"/>
      <c r="XFD39" s="28"/>
    </row>
    <row r="40" spans="1:16384" s="26" customFormat="1" ht="14.25" customHeight="1" x14ac:dyDescent="0.25">
      <c r="A40" s="28"/>
      <c r="B40" s="17">
        <v>3.6</v>
      </c>
      <c r="C40" s="28" t="s">
        <v>47</v>
      </c>
      <c r="D40" s="50">
        <v>1</v>
      </c>
      <c r="E40" s="40">
        <v>0</v>
      </c>
      <c r="F40" s="41">
        <f t="shared" si="5"/>
        <v>0</v>
      </c>
      <c r="G40" s="42">
        <v>0</v>
      </c>
      <c r="H40" s="41">
        <f t="shared" si="6"/>
        <v>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  <c r="XFC40" s="28"/>
      <c r="XFD40" s="28"/>
    </row>
    <row r="41" spans="1:16384" s="26" customFormat="1" ht="14.25" customHeight="1" x14ac:dyDescent="0.25">
      <c r="A41" s="28"/>
      <c r="B41" s="17">
        <v>3.7</v>
      </c>
      <c r="C41" s="28" t="s">
        <v>47</v>
      </c>
      <c r="D41" s="50">
        <v>1</v>
      </c>
      <c r="E41" s="40">
        <v>0</v>
      </c>
      <c r="F41" s="41">
        <f t="shared" si="5"/>
        <v>0</v>
      </c>
      <c r="G41" s="42">
        <v>0</v>
      </c>
      <c r="H41" s="41">
        <f t="shared" si="6"/>
        <v>0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  <c r="XFC41" s="28"/>
      <c r="XFD41" s="28"/>
    </row>
    <row r="42" spans="1:16384" s="26" customFormat="1" ht="14.25" customHeight="1" x14ac:dyDescent="0.25">
      <c r="A42" s="28"/>
      <c r="B42" s="17">
        <v>3.8</v>
      </c>
      <c r="C42" s="28" t="s">
        <v>47</v>
      </c>
      <c r="D42" s="50">
        <v>1</v>
      </c>
      <c r="E42" s="40">
        <v>0</v>
      </c>
      <c r="F42" s="41">
        <f t="shared" ref="F42" si="7">H42-G42</f>
        <v>0</v>
      </c>
      <c r="G42" s="42">
        <v>0</v>
      </c>
      <c r="H42" s="41">
        <f t="shared" ref="H42" si="8">D42*E42</f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28"/>
      <c r="WYW42" s="28"/>
      <c r="WYX42" s="28"/>
      <c r="WYY42" s="28"/>
      <c r="WYZ42" s="28"/>
      <c r="WZA42" s="28"/>
      <c r="WZB42" s="28"/>
      <c r="WZC42" s="28"/>
      <c r="WZD42" s="28"/>
      <c r="WZE42" s="28"/>
      <c r="WZF42" s="28"/>
      <c r="WZG42" s="28"/>
      <c r="WZH42" s="28"/>
      <c r="WZI42" s="28"/>
      <c r="WZJ42" s="28"/>
      <c r="WZK42" s="28"/>
      <c r="WZL42" s="28"/>
      <c r="WZM42" s="28"/>
      <c r="WZN42" s="28"/>
      <c r="WZO42" s="28"/>
      <c r="WZP42" s="28"/>
      <c r="WZQ42" s="28"/>
      <c r="WZR42" s="28"/>
      <c r="WZS42" s="28"/>
      <c r="WZT42" s="28"/>
      <c r="WZU42" s="28"/>
      <c r="WZV42" s="28"/>
      <c r="WZW42" s="28"/>
      <c r="WZX42" s="28"/>
      <c r="WZY42" s="28"/>
      <c r="WZZ42" s="28"/>
      <c r="XAA42" s="28"/>
      <c r="XAB42" s="28"/>
      <c r="XAC42" s="28"/>
      <c r="XAD42" s="28"/>
      <c r="XAE42" s="28"/>
      <c r="XAF42" s="28"/>
      <c r="XAG42" s="28"/>
      <c r="XAH42" s="28"/>
      <c r="XAI42" s="28"/>
      <c r="XAJ42" s="28"/>
      <c r="XAK42" s="28"/>
      <c r="XAL42" s="28"/>
      <c r="XAM42" s="28"/>
      <c r="XAN42" s="28"/>
      <c r="XAO42" s="28"/>
      <c r="XAP42" s="28"/>
      <c r="XAQ42" s="28"/>
      <c r="XAR42" s="28"/>
      <c r="XAS42" s="28"/>
      <c r="XAT42" s="28"/>
      <c r="XAU42" s="28"/>
      <c r="XAV42" s="28"/>
      <c r="XAW42" s="28"/>
      <c r="XAX42" s="28"/>
      <c r="XAY42" s="28"/>
      <c r="XAZ42" s="28"/>
      <c r="XBA42" s="28"/>
      <c r="XBB42" s="28"/>
      <c r="XBC42" s="28"/>
      <c r="XBD42" s="28"/>
      <c r="XBE42" s="28"/>
      <c r="XBF42" s="28"/>
      <c r="XBG42" s="28"/>
      <c r="XBH42" s="28"/>
      <c r="XBI42" s="28"/>
      <c r="XBJ42" s="28"/>
      <c r="XBK42" s="28"/>
      <c r="XBL42" s="28"/>
      <c r="XBM42" s="28"/>
      <c r="XBN42" s="28"/>
      <c r="XBO42" s="28"/>
      <c r="XBP42" s="28"/>
      <c r="XBQ42" s="28"/>
      <c r="XBR42" s="28"/>
      <c r="XBS42" s="28"/>
      <c r="XBT42" s="28"/>
      <c r="XBU42" s="28"/>
      <c r="XBV42" s="28"/>
      <c r="XBW42" s="28"/>
      <c r="XBX42" s="28"/>
      <c r="XBY42" s="28"/>
      <c r="XBZ42" s="28"/>
      <c r="XCA42" s="28"/>
      <c r="XCB42" s="28"/>
      <c r="XCC42" s="28"/>
      <c r="XCD42" s="28"/>
      <c r="XCE42" s="28"/>
      <c r="XCF42" s="28"/>
      <c r="XCG42" s="28"/>
      <c r="XCH42" s="28"/>
      <c r="XCI42" s="28"/>
      <c r="XCJ42" s="28"/>
      <c r="XCK42" s="28"/>
      <c r="XCL42" s="28"/>
      <c r="XCM42" s="28"/>
      <c r="XCN42" s="28"/>
      <c r="XCO42" s="28"/>
      <c r="XCP42" s="28"/>
      <c r="XCQ42" s="28"/>
      <c r="XCR42" s="28"/>
      <c r="XCS42" s="28"/>
      <c r="XCT42" s="28"/>
      <c r="XCU42" s="28"/>
      <c r="XCV42" s="28"/>
      <c r="XCW42" s="28"/>
      <c r="XCX42" s="28"/>
      <c r="XCY42" s="28"/>
      <c r="XCZ42" s="28"/>
      <c r="XDA42" s="28"/>
      <c r="XDB42" s="28"/>
      <c r="XDC42" s="28"/>
      <c r="XDD42" s="28"/>
      <c r="XDE42" s="28"/>
      <c r="XDF42" s="28"/>
      <c r="XDG42" s="28"/>
      <c r="XDH42" s="28"/>
      <c r="XDI42" s="28"/>
      <c r="XDJ42" s="28"/>
      <c r="XDK42" s="28"/>
      <c r="XDL42" s="28"/>
      <c r="XDM42" s="28"/>
      <c r="XDN42" s="28"/>
      <c r="XDO42" s="28"/>
      <c r="XDP42" s="28"/>
      <c r="XDQ42" s="28"/>
      <c r="XDR42" s="28"/>
      <c r="XDS42" s="28"/>
      <c r="XDT42" s="28"/>
      <c r="XDU42" s="28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  <c r="XEV42" s="28"/>
      <c r="XEW42" s="28"/>
      <c r="XEX42" s="28"/>
      <c r="XEY42" s="28"/>
      <c r="XEZ42" s="28"/>
      <c r="XFA42" s="28"/>
      <c r="XFB42" s="28"/>
      <c r="XFC42" s="28"/>
      <c r="XFD42" s="28"/>
    </row>
    <row r="43" spans="1:16384" s="26" customFormat="1" ht="14.25" customHeight="1" x14ac:dyDescent="0.25">
      <c r="A43" s="28"/>
      <c r="B43" s="17">
        <v>3.9</v>
      </c>
      <c r="C43" s="28" t="s">
        <v>47</v>
      </c>
      <c r="D43" s="50">
        <v>1</v>
      </c>
      <c r="E43" s="40">
        <v>0</v>
      </c>
      <c r="F43" s="41">
        <f t="shared" si="5"/>
        <v>0</v>
      </c>
      <c r="G43" s="42">
        <v>0</v>
      </c>
      <c r="H43" s="41">
        <f t="shared" si="6"/>
        <v>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28"/>
      <c r="WYW43" s="28"/>
      <c r="WYX43" s="28"/>
      <c r="WYY43" s="28"/>
      <c r="WYZ43" s="28"/>
      <c r="WZA43" s="28"/>
      <c r="WZB43" s="28"/>
      <c r="WZC43" s="28"/>
      <c r="WZD43" s="28"/>
      <c r="WZE43" s="28"/>
      <c r="WZF43" s="28"/>
      <c r="WZG43" s="28"/>
      <c r="WZH43" s="28"/>
      <c r="WZI43" s="28"/>
      <c r="WZJ43" s="28"/>
      <c r="WZK43" s="28"/>
      <c r="WZL43" s="28"/>
      <c r="WZM43" s="28"/>
      <c r="WZN43" s="28"/>
      <c r="WZO43" s="28"/>
      <c r="WZP43" s="28"/>
      <c r="WZQ43" s="28"/>
      <c r="WZR43" s="28"/>
      <c r="WZS43" s="28"/>
      <c r="WZT43" s="28"/>
      <c r="WZU43" s="28"/>
      <c r="WZV43" s="28"/>
      <c r="WZW43" s="28"/>
      <c r="WZX43" s="28"/>
      <c r="WZY43" s="28"/>
      <c r="WZZ43" s="28"/>
      <c r="XAA43" s="28"/>
      <c r="XAB43" s="28"/>
      <c r="XAC43" s="28"/>
      <c r="XAD43" s="28"/>
      <c r="XAE43" s="28"/>
      <c r="XAF43" s="28"/>
      <c r="XAG43" s="28"/>
      <c r="XAH43" s="28"/>
      <c r="XAI43" s="28"/>
      <c r="XAJ43" s="28"/>
      <c r="XAK43" s="28"/>
      <c r="XAL43" s="28"/>
      <c r="XAM43" s="28"/>
      <c r="XAN43" s="28"/>
      <c r="XAO43" s="28"/>
      <c r="XAP43" s="28"/>
      <c r="XAQ43" s="28"/>
      <c r="XAR43" s="28"/>
      <c r="XAS43" s="28"/>
      <c r="XAT43" s="28"/>
      <c r="XAU43" s="28"/>
      <c r="XAV43" s="28"/>
      <c r="XAW43" s="28"/>
      <c r="XAX43" s="28"/>
      <c r="XAY43" s="28"/>
      <c r="XAZ43" s="28"/>
      <c r="XBA43" s="28"/>
      <c r="XBB43" s="28"/>
      <c r="XBC43" s="28"/>
      <c r="XBD43" s="28"/>
      <c r="XBE43" s="28"/>
      <c r="XBF43" s="28"/>
      <c r="XBG43" s="28"/>
      <c r="XBH43" s="28"/>
      <c r="XBI43" s="28"/>
      <c r="XBJ43" s="28"/>
      <c r="XBK43" s="28"/>
      <c r="XBL43" s="28"/>
      <c r="XBM43" s="28"/>
      <c r="XBN43" s="28"/>
      <c r="XBO43" s="28"/>
      <c r="XBP43" s="28"/>
      <c r="XBQ43" s="28"/>
      <c r="XBR43" s="28"/>
      <c r="XBS43" s="28"/>
      <c r="XBT43" s="28"/>
      <c r="XBU43" s="28"/>
      <c r="XBV43" s="28"/>
      <c r="XBW43" s="28"/>
      <c r="XBX43" s="28"/>
      <c r="XBY43" s="28"/>
      <c r="XBZ43" s="28"/>
      <c r="XCA43" s="28"/>
      <c r="XCB43" s="28"/>
      <c r="XCC43" s="28"/>
      <c r="XCD43" s="28"/>
      <c r="XCE43" s="28"/>
      <c r="XCF43" s="28"/>
      <c r="XCG43" s="28"/>
      <c r="XCH43" s="28"/>
      <c r="XCI43" s="28"/>
      <c r="XCJ43" s="28"/>
      <c r="XCK43" s="28"/>
      <c r="XCL43" s="28"/>
      <c r="XCM43" s="28"/>
      <c r="XCN43" s="28"/>
      <c r="XCO43" s="28"/>
      <c r="XCP43" s="28"/>
      <c r="XCQ43" s="28"/>
      <c r="XCR43" s="28"/>
      <c r="XCS43" s="28"/>
      <c r="XCT43" s="28"/>
      <c r="XCU43" s="28"/>
      <c r="XCV43" s="28"/>
      <c r="XCW43" s="28"/>
      <c r="XCX43" s="28"/>
      <c r="XCY43" s="28"/>
      <c r="XCZ43" s="28"/>
      <c r="XDA43" s="28"/>
      <c r="XDB43" s="28"/>
      <c r="XDC43" s="28"/>
      <c r="XDD43" s="28"/>
      <c r="XDE43" s="28"/>
      <c r="XDF43" s="28"/>
      <c r="XDG43" s="28"/>
      <c r="XDH43" s="28"/>
      <c r="XDI43" s="28"/>
      <c r="XDJ43" s="28"/>
      <c r="XDK43" s="28"/>
      <c r="XDL43" s="28"/>
      <c r="XDM43" s="28"/>
      <c r="XDN43" s="28"/>
      <c r="XDO43" s="28"/>
      <c r="XDP43" s="28"/>
      <c r="XDQ43" s="28"/>
      <c r="XDR43" s="28"/>
      <c r="XDS43" s="28"/>
      <c r="XDT43" s="28"/>
      <c r="XDU43" s="28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  <c r="XEV43" s="28"/>
      <c r="XEW43" s="28"/>
      <c r="XEX43" s="28"/>
      <c r="XEY43" s="28"/>
      <c r="XEZ43" s="28"/>
      <c r="XFA43" s="28"/>
      <c r="XFB43" s="28"/>
      <c r="XFC43" s="28"/>
      <c r="XFD43" s="28"/>
    </row>
    <row r="44" spans="1:16384" ht="14.25" customHeight="1" x14ac:dyDescent="0.25">
      <c r="A44" s="1"/>
      <c r="B44" s="21"/>
      <c r="C44" s="30" t="s">
        <v>21</v>
      </c>
      <c r="D44" s="51"/>
      <c r="E44" s="52"/>
      <c r="F44" s="53">
        <f>SUM(F35:F43)</f>
        <v>0</v>
      </c>
      <c r="G44" s="53">
        <f t="shared" ref="G44:H44" si="9">SUM(G35:G43)</f>
        <v>0</v>
      </c>
      <c r="H44" s="53">
        <f t="shared" si="9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16384" ht="32.25" customHeight="1" x14ac:dyDescent="0.25">
      <c r="A45" s="1"/>
      <c r="B45" s="22">
        <v>4</v>
      </c>
      <c r="C45" s="32" t="s">
        <v>22</v>
      </c>
      <c r="D45" s="36"/>
      <c r="E45" s="37"/>
      <c r="F45" s="38"/>
      <c r="G45" s="38"/>
      <c r="H45" s="3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16384" ht="19.899999999999999" customHeight="1" x14ac:dyDescent="0.25">
      <c r="A46" s="1"/>
      <c r="B46" s="17">
        <v>4.0999999999999996</v>
      </c>
      <c r="C46" s="28" t="s">
        <v>48</v>
      </c>
      <c r="D46" s="50">
        <v>1</v>
      </c>
      <c r="E46" s="40">
        <v>0</v>
      </c>
      <c r="F46" s="41">
        <f t="shared" ref="F46:F51" si="10">H46-G46</f>
        <v>0</v>
      </c>
      <c r="G46" s="42">
        <v>0</v>
      </c>
      <c r="H46" s="41">
        <f t="shared" ref="H46:H51" si="11">D46*E46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16384" ht="13.15" customHeight="1" x14ac:dyDescent="0.25">
      <c r="A47" s="1"/>
      <c r="B47" s="17">
        <v>4.2</v>
      </c>
      <c r="C47" s="28" t="s">
        <v>49</v>
      </c>
      <c r="D47" s="50">
        <v>1</v>
      </c>
      <c r="E47" s="40">
        <v>0</v>
      </c>
      <c r="F47" s="41">
        <f t="shared" si="10"/>
        <v>0</v>
      </c>
      <c r="G47" s="42">
        <v>0</v>
      </c>
      <c r="H47" s="41">
        <f t="shared" si="11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16384" ht="14.25" customHeight="1" x14ac:dyDescent="0.25">
      <c r="A48" s="1"/>
      <c r="B48" s="17">
        <v>4.3</v>
      </c>
      <c r="C48" s="28" t="s">
        <v>23</v>
      </c>
      <c r="D48" s="50">
        <v>1</v>
      </c>
      <c r="E48" s="40">
        <v>0</v>
      </c>
      <c r="F48" s="41">
        <f t="shared" si="10"/>
        <v>0</v>
      </c>
      <c r="G48" s="42">
        <v>0</v>
      </c>
      <c r="H48" s="41">
        <f t="shared" si="11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7">
        <v>4.4000000000000004</v>
      </c>
      <c r="C49" s="28" t="s">
        <v>50</v>
      </c>
      <c r="D49" s="50">
        <v>1</v>
      </c>
      <c r="E49" s="40">
        <v>0</v>
      </c>
      <c r="F49" s="41">
        <f t="shared" si="10"/>
        <v>0</v>
      </c>
      <c r="G49" s="42">
        <v>0</v>
      </c>
      <c r="H49" s="41">
        <f t="shared" si="11"/>
        <v>0</v>
      </c>
      <c r="I49" s="1"/>
      <c r="J49" s="74"/>
      <c r="K49" s="7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customHeight="1" x14ac:dyDescent="0.25">
      <c r="A50" s="1"/>
      <c r="B50" s="17">
        <v>4.5</v>
      </c>
      <c r="C50" s="28" t="s">
        <v>24</v>
      </c>
      <c r="D50" s="50">
        <v>1</v>
      </c>
      <c r="E50" s="40">
        <v>0</v>
      </c>
      <c r="F50" s="41">
        <f t="shared" si="10"/>
        <v>0</v>
      </c>
      <c r="G50" s="42">
        <v>0</v>
      </c>
      <c r="H50" s="41">
        <f t="shared" si="11"/>
        <v>0</v>
      </c>
      <c r="I50" s="1"/>
      <c r="J50" s="74"/>
      <c r="K50" s="75"/>
      <c r="L50" s="7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6" customFormat="1" ht="15.6" customHeight="1" x14ac:dyDescent="0.25">
      <c r="A51" s="27"/>
      <c r="B51" s="17">
        <v>4.5999999999999996</v>
      </c>
      <c r="C51" s="28" t="s">
        <v>51</v>
      </c>
      <c r="D51" s="50">
        <v>1</v>
      </c>
      <c r="E51" s="40">
        <v>0</v>
      </c>
      <c r="F51" s="41">
        <f t="shared" si="10"/>
        <v>0</v>
      </c>
      <c r="G51" s="42">
        <v>0</v>
      </c>
      <c r="H51" s="41">
        <f t="shared" si="11"/>
        <v>0</v>
      </c>
      <c r="I51" s="27"/>
      <c r="J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6" customFormat="1" ht="15.6" customHeight="1" x14ac:dyDescent="0.25">
      <c r="A52" s="27"/>
      <c r="B52" s="17">
        <v>4.7</v>
      </c>
      <c r="C52" s="28" t="s">
        <v>51</v>
      </c>
      <c r="D52" s="50">
        <v>1</v>
      </c>
      <c r="E52" s="40">
        <v>0</v>
      </c>
      <c r="F52" s="41">
        <f>H52-G52</f>
        <v>0</v>
      </c>
      <c r="G52" s="42">
        <v>0</v>
      </c>
      <c r="H52" s="41">
        <f>D52*E52</f>
        <v>0</v>
      </c>
      <c r="I52" s="27"/>
      <c r="J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26" customFormat="1" ht="14.25" customHeight="1" x14ac:dyDescent="0.25">
      <c r="A53" s="27"/>
      <c r="B53" s="17">
        <v>4.8</v>
      </c>
      <c r="C53" s="28" t="s">
        <v>25</v>
      </c>
      <c r="D53" s="50">
        <v>1</v>
      </c>
      <c r="E53" s="40">
        <v>0</v>
      </c>
      <c r="F53" s="41">
        <f t="shared" ref="F53:F54" si="12">H53-G53</f>
        <v>0</v>
      </c>
      <c r="G53" s="42">
        <v>0</v>
      </c>
      <c r="H53" s="41">
        <f t="shared" ref="H53:H54" si="13">D53*E53</f>
        <v>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6" customFormat="1" ht="14.25" customHeight="1" x14ac:dyDescent="0.25">
      <c r="A54" s="27"/>
      <c r="B54" s="17">
        <v>4.9000000000000004</v>
      </c>
      <c r="C54" s="28" t="s">
        <v>51</v>
      </c>
      <c r="D54" s="50">
        <v>1</v>
      </c>
      <c r="E54" s="40">
        <v>0</v>
      </c>
      <c r="F54" s="41">
        <f t="shared" si="12"/>
        <v>0</v>
      </c>
      <c r="G54" s="42">
        <v>0</v>
      </c>
      <c r="H54" s="41">
        <f t="shared" si="13"/>
        <v>0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25">
      <c r="A55" s="1"/>
      <c r="B55" s="76" t="s">
        <v>26</v>
      </c>
      <c r="C55" s="77"/>
      <c r="D55" s="54"/>
      <c r="E55" s="55"/>
      <c r="F55" s="53">
        <f>SUM(F46:F54)</f>
        <v>0</v>
      </c>
      <c r="G55" s="53">
        <f t="shared" ref="G55:H55" si="14">SUM(G46:G54)</f>
        <v>0</v>
      </c>
      <c r="H55" s="53">
        <f t="shared" si="14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5">
        <v>5</v>
      </c>
      <c r="C56" s="31" t="s">
        <v>27</v>
      </c>
      <c r="D56" s="36"/>
      <c r="E56" s="36"/>
      <c r="F56" s="36"/>
      <c r="G56" s="36"/>
      <c r="H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7">
        <v>5.0999999999999996</v>
      </c>
      <c r="C57" s="28" t="s">
        <v>28</v>
      </c>
      <c r="D57" s="50">
        <v>1</v>
      </c>
      <c r="E57" s="40">
        <v>0</v>
      </c>
      <c r="F57" s="41">
        <f t="shared" ref="F57:F65" si="15">H57-G57</f>
        <v>0</v>
      </c>
      <c r="G57" s="42">
        <v>0</v>
      </c>
      <c r="H57" s="41">
        <f t="shared" ref="H57:H65" si="16">D57*E57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7">
        <v>5.2</v>
      </c>
      <c r="C58" s="28" t="s">
        <v>29</v>
      </c>
      <c r="D58" s="50">
        <v>1</v>
      </c>
      <c r="E58" s="40">
        <v>0</v>
      </c>
      <c r="F58" s="41">
        <f t="shared" si="15"/>
        <v>0</v>
      </c>
      <c r="G58" s="42">
        <v>0</v>
      </c>
      <c r="H58" s="41">
        <f t="shared" si="16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7">
        <v>5.3</v>
      </c>
      <c r="C59" s="28" t="s">
        <v>30</v>
      </c>
      <c r="D59" s="50">
        <v>1</v>
      </c>
      <c r="E59" s="40">
        <v>0</v>
      </c>
      <c r="F59" s="41">
        <f t="shared" si="15"/>
        <v>0</v>
      </c>
      <c r="G59" s="42">
        <v>0</v>
      </c>
      <c r="H59" s="41">
        <f t="shared" si="16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6" customFormat="1" ht="14.25" customHeight="1" x14ac:dyDescent="0.25">
      <c r="A60" s="27"/>
      <c r="B60" s="17">
        <v>5.4</v>
      </c>
      <c r="C60" s="28" t="s">
        <v>51</v>
      </c>
      <c r="D60" s="50">
        <v>1</v>
      </c>
      <c r="E60" s="40">
        <v>0</v>
      </c>
      <c r="F60" s="41">
        <f t="shared" si="15"/>
        <v>0</v>
      </c>
      <c r="G60" s="42">
        <v>0</v>
      </c>
      <c r="H60" s="41">
        <f t="shared" si="16"/>
        <v>0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25">
      <c r="A61" s="1"/>
      <c r="B61" s="17">
        <v>5.5</v>
      </c>
      <c r="C61" s="28" t="s">
        <v>51</v>
      </c>
      <c r="D61" s="50">
        <v>1</v>
      </c>
      <c r="E61" s="40">
        <v>0</v>
      </c>
      <c r="F61" s="41">
        <f t="shared" si="15"/>
        <v>0</v>
      </c>
      <c r="G61" s="42">
        <v>0</v>
      </c>
      <c r="H61" s="41">
        <f t="shared" si="16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6" customFormat="1" ht="14.25" customHeight="1" x14ac:dyDescent="0.25">
      <c r="A62" s="27"/>
      <c r="B62" s="17">
        <v>5.6</v>
      </c>
      <c r="C62" s="28" t="s">
        <v>51</v>
      </c>
      <c r="D62" s="50">
        <v>1</v>
      </c>
      <c r="E62" s="40">
        <v>0</v>
      </c>
      <c r="F62" s="41">
        <f t="shared" si="15"/>
        <v>0</v>
      </c>
      <c r="G62" s="42">
        <v>0</v>
      </c>
      <c r="H62" s="41">
        <f t="shared" si="16"/>
        <v>0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6" customFormat="1" ht="14.25" customHeight="1" x14ac:dyDescent="0.25">
      <c r="A63" s="27"/>
      <c r="B63" s="17">
        <v>5.7</v>
      </c>
      <c r="C63" s="28" t="s">
        <v>51</v>
      </c>
      <c r="D63" s="50">
        <v>1</v>
      </c>
      <c r="E63" s="40">
        <v>0</v>
      </c>
      <c r="F63" s="41">
        <f t="shared" si="15"/>
        <v>0</v>
      </c>
      <c r="G63" s="42">
        <v>0</v>
      </c>
      <c r="H63" s="41">
        <f t="shared" si="16"/>
        <v>0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s="26" customFormat="1" ht="14.25" customHeight="1" x14ac:dyDescent="0.25">
      <c r="A64" s="27"/>
      <c r="B64" s="17">
        <v>5.8</v>
      </c>
      <c r="C64" s="28" t="s">
        <v>51</v>
      </c>
      <c r="D64" s="50">
        <v>1</v>
      </c>
      <c r="E64" s="40">
        <v>0</v>
      </c>
      <c r="F64" s="41">
        <f t="shared" si="15"/>
        <v>0</v>
      </c>
      <c r="G64" s="42">
        <v>0</v>
      </c>
      <c r="H64" s="41">
        <f t="shared" si="16"/>
        <v>0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s="26" customFormat="1" ht="14.25" customHeight="1" x14ac:dyDescent="0.25">
      <c r="A65" s="27"/>
      <c r="B65" s="17">
        <v>5.9</v>
      </c>
      <c r="C65" s="28" t="s">
        <v>51</v>
      </c>
      <c r="D65" s="50">
        <v>1</v>
      </c>
      <c r="E65" s="40">
        <v>0</v>
      </c>
      <c r="F65" s="41">
        <f t="shared" si="15"/>
        <v>0</v>
      </c>
      <c r="G65" s="42">
        <v>0</v>
      </c>
      <c r="H65" s="41">
        <f t="shared" si="16"/>
        <v>0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25">
      <c r="A66" s="1"/>
      <c r="B66" s="21"/>
      <c r="C66" s="30" t="s">
        <v>31</v>
      </c>
      <c r="D66" s="56"/>
      <c r="E66" s="52"/>
      <c r="F66" s="57">
        <f>SUM(F57:F65)</f>
        <v>0</v>
      </c>
      <c r="G66" s="57">
        <f>SUM(G57:G65)</f>
        <v>0</v>
      </c>
      <c r="H66" s="57">
        <f>SUM(H57:H65)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5">
        <v>6</v>
      </c>
      <c r="C67" s="31" t="s">
        <v>32</v>
      </c>
      <c r="D67" s="36"/>
      <c r="E67" s="36"/>
      <c r="F67" s="36"/>
      <c r="G67" s="36"/>
      <c r="H67" s="3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7">
        <v>6.1</v>
      </c>
      <c r="C68" s="28" t="s">
        <v>33</v>
      </c>
      <c r="D68" s="50">
        <v>1</v>
      </c>
      <c r="E68" s="40">
        <v>0</v>
      </c>
      <c r="F68" s="58">
        <f t="shared" ref="F68:F76" si="17">H68-G68</f>
        <v>0</v>
      </c>
      <c r="G68" s="59">
        <v>0</v>
      </c>
      <c r="H68" s="58">
        <f t="shared" ref="H68:H76" si="18">D68*E68</f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">
        <v>6.2</v>
      </c>
      <c r="C69" s="28" t="s">
        <v>34</v>
      </c>
      <c r="D69" s="50">
        <v>1</v>
      </c>
      <c r="E69" s="40">
        <v>0</v>
      </c>
      <c r="F69" s="58">
        <f t="shared" si="17"/>
        <v>0</v>
      </c>
      <c r="G69" s="59">
        <v>0</v>
      </c>
      <c r="H69" s="58">
        <f t="shared" si="18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7">
        <v>6.3</v>
      </c>
      <c r="C70" s="28" t="s">
        <v>35</v>
      </c>
      <c r="D70" s="50">
        <v>1</v>
      </c>
      <c r="E70" s="40">
        <v>0</v>
      </c>
      <c r="F70" s="58">
        <f t="shared" si="17"/>
        <v>0</v>
      </c>
      <c r="G70" s="59">
        <v>0</v>
      </c>
      <c r="H70" s="58">
        <f t="shared" si="18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7">
        <v>6.4</v>
      </c>
      <c r="C71" s="28" t="s">
        <v>36</v>
      </c>
      <c r="D71" s="50">
        <v>1</v>
      </c>
      <c r="E71" s="40">
        <v>0</v>
      </c>
      <c r="F71" s="58">
        <f t="shared" si="17"/>
        <v>0</v>
      </c>
      <c r="G71" s="59">
        <v>0</v>
      </c>
      <c r="H71" s="58">
        <f t="shared" si="18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7">
        <v>6.5</v>
      </c>
      <c r="C72" s="28" t="s">
        <v>37</v>
      </c>
      <c r="D72" s="50">
        <v>1</v>
      </c>
      <c r="E72" s="40">
        <v>0</v>
      </c>
      <c r="F72" s="58">
        <f t="shared" si="17"/>
        <v>0</v>
      </c>
      <c r="G72" s="59">
        <v>0</v>
      </c>
      <c r="H72" s="58">
        <f t="shared" si="18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7">
        <v>6.6</v>
      </c>
      <c r="C73" s="28" t="s">
        <v>38</v>
      </c>
      <c r="D73" s="50">
        <v>1</v>
      </c>
      <c r="E73" s="40">
        <v>0</v>
      </c>
      <c r="F73" s="58">
        <f t="shared" si="17"/>
        <v>0</v>
      </c>
      <c r="G73" s="59">
        <v>0</v>
      </c>
      <c r="H73" s="58">
        <f t="shared" si="18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6" customFormat="1" ht="14.25" customHeight="1" x14ac:dyDescent="0.25">
      <c r="A74" s="27"/>
      <c r="B74" s="17">
        <v>6.7</v>
      </c>
      <c r="C74" s="28" t="s">
        <v>51</v>
      </c>
      <c r="D74" s="50">
        <v>1</v>
      </c>
      <c r="E74" s="40">
        <v>0</v>
      </c>
      <c r="F74" s="58">
        <f t="shared" si="17"/>
        <v>0</v>
      </c>
      <c r="G74" s="59">
        <v>0</v>
      </c>
      <c r="H74" s="58">
        <f t="shared" si="18"/>
        <v>0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s="26" customFormat="1" ht="14.25" customHeight="1" x14ac:dyDescent="0.25">
      <c r="A75" s="27"/>
      <c r="B75" s="17">
        <v>6.8</v>
      </c>
      <c r="C75" s="28" t="s">
        <v>51</v>
      </c>
      <c r="D75" s="50">
        <v>1</v>
      </c>
      <c r="E75" s="40">
        <v>0</v>
      </c>
      <c r="F75" s="58">
        <f t="shared" si="17"/>
        <v>0</v>
      </c>
      <c r="G75" s="59">
        <v>0</v>
      </c>
      <c r="H75" s="58">
        <f t="shared" si="18"/>
        <v>0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 x14ac:dyDescent="0.25">
      <c r="A76" s="1"/>
      <c r="B76" s="17">
        <v>6.9</v>
      </c>
      <c r="C76" s="28" t="s">
        <v>51</v>
      </c>
      <c r="D76" s="50">
        <v>1</v>
      </c>
      <c r="E76" s="40">
        <v>0</v>
      </c>
      <c r="F76" s="58">
        <f t="shared" si="17"/>
        <v>0</v>
      </c>
      <c r="G76" s="59">
        <v>0</v>
      </c>
      <c r="H76" s="58">
        <f t="shared" si="18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1"/>
      <c r="C77" s="30" t="s">
        <v>39</v>
      </c>
      <c r="D77" s="56"/>
      <c r="E77" s="61"/>
      <c r="F77" s="60">
        <f>SUM(F68:F76)</f>
        <v>0</v>
      </c>
      <c r="G77" s="60">
        <f t="shared" ref="G77:H77" si="19">SUM(G68:G76)</f>
        <v>0</v>
      </c>
      <c r="H77" s="60">
        <f t="shared" si="19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5">
        <v>7</v>
      </c>
      <c r="C78" s="31" t="s">
        <v>40</v>
      </c>
      <c r="D78" s="36"/>
      <c r="E78" s="36"/>
      <c r="F78" s="36"/>
      <c r="G78" s="36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7">
        <v>7.1</v>
      </c>
      <c r="C79" s="28" t="s">
        <v>41</v>
      </c>
      <c r="D79" s="65">
        <v>1</v>
      </c>
      <c r="E79" s="40">
        <v>0</v>
      </c>
      <c r="F79" s="58">
        <f>H79-G79</f>
        <v>0</v>
      </c>
      <c r="G79" s="59">
        <v>0</v>
      </c>
      <c r="H79" s="58">
        <f t="shared" ref="H79" si="20">D79*E79</f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thickBot="1" x14ac:dyDescent="0.3">
      <c r="A80" s="1"/>
      <c r="B80" s="21"/>
      <c r="C80" s="30" t="s">
        <v>42</v>
      </c>
      <c r="D80" s="66"/>
      <c r="E80" s="67"/>
      <c r="F80" s="60">
        <f>F79</f>
        <v>0</v>
      </c>
      <c r="G80" s="60">
        <f t="shared" ref="G80:H80" si="21">G79</f>
        <v>0</v>
      </c>
      <c r="H80" s="60">
        <f t="shared" si="21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thickBot="1" x14ac:dyDescent="0.3">
      <c r="A81" s="1"/>
      <c r="B81" s="78" t="s">
        <v>43</v>
      </c>
      <c r="C81" s="79"/>
      <c r="D81" s="68"/>
      <c r="E81" s="69"/>
      <c r="F81" s="70">
        <f>F22+F33+F44+F55+F66+F77+F80</f>
        <v>0</v>
      </c>
      <c r="G81" s="70">
        <f>G22+G33+G44+G55+G66+G77+G80</f>
        <v>0</v>
      </c>
      <c r="H81" s="70">
        <f>H22+H33+H44+H55+H66+H77+H80</f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 t="s">
        <v>44</v>
      </c>
      <c r="C83" s="80" t="s">
        <v>45</v>
      </c>
      <c r="D83" s="80"/>
      <c r="E83" s="80"/>
      <c r="F83" s="80"/>
      <c r="G83" s="80"/>
      <c r="H83" s="80"/>
      <c r="I83" s="80"/>
      <c r="J83" s="23"/>
      <c r="K83" s="23"/>
      <c r="L83" s="23"/>
      <c r="M83" s="23"/>
      <c r="N83" s="23"/>
      <c r="O83" s="23"/>
      <c r="P83" s="2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4"/>
      <c r="C85" s="71"/>
      <c r="D85" s="72"/>
      <c r="E85" s="73"/>
      <c r="F85" s="25"/>
      <c r="G85" s="62"/>
      <c r="H85" s="6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4"/>
      <c r="C86" s="71"/>
      <c r="D86" s="72"/>
      <c r="E86" s="73"/>
      <c r="F86" s="25"/>
      <c r="G86" s="62"/>
      <c r="H86" s="6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4"/>
      <c r="C87" s="71"/>
      <c r="D87" s="72"/>
      <c r="E87" s="73"/>
      <c r="F87" s="25"/>
      <c r="G87" s="62"/>
      <c r="H87" s="6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4"/>
      <c r="C88" s="71"/>
      <c r="D88" s="72"/>
      <c r="E88" s="73"/>
      <c r="F88" s="25"/>
      <c r="G88" s="62"/>
      <c r="H88" s="6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4"/>
      <c r="C89" s="71"/>
      <c r="D89" s="72"/>
      <c r="E89" s="73"/>
      <c r="F89" s="25"/>
      <c r="G89" s="62"/>
      <c r="H89" s="6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4"/>
      <c r="C90" s="71"/>
      <c r="D90" s="72"/>
      <c r="E90" s="73"/>
      <c r="F90" s="25"/>
      <c r="G90" s="62"/>
      <c r="H90" s="6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4"/>
      <c r="C91" s="71"/>
      <c r="D91" s="72"/>
      <c r="E91" s="73"/>
      <c r="F91" s="25"/>
      <c r="G91" s="62"/>
      <c r="H91" s="6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4"/>
      <c r="C92" s="71"/>
      <c r="D92" s="72"/>
      <c r="E92" s="73"/>
      <c r="F92" s="25"/>
      <c r="G92" s="63"/>
      <c r="H92" s="6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2">
    <mergeCell ref="C3:H3"/>
    <mergeCell ref="C4:H4"/>
    <mergeCell ref="C5:E5"/>
    <mergeCell ref="C6:E6"/>
    <mergeCell ref="C7:E7"/>
    <mergeCell ref="C8:E8"/>
    <mergeCell ref="J13:L13"/>
    <mergeCell ref="C87:E87"/>
    <mergeCell ref="C88:E88"/>
    <mergeCell ref="C89:E89"/>
    <mergeCell ref="C10:E10"/>
    <mergeCell ref="C9:E9"/>
    <mergeCell ref="C90:E90"/>
    <mergeCell ref="C91:E91"/>
    <mergeCell ref="C92:E92"/>
    <mergeCell ref="J49:K49"/>
    <mergeCell ref="J50:L50"/>
    <mergeCell ref="B55:C55"/>
    <mergeCell ref="B81:C81"/>
    <mergeCell ref="C83:I83"/>
    <mergeCell ref="C85:E85"/>
    <mergeCell ref="C86:E8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Thea Ghvinadze</cp:lastModifiedBy>
  <dcterms:created xsi:type="dcterms:W3CDTF">2017-08-01T12:55:30Z</dcterms:created>
  <dcterms:modified xsi:type="dcterms:W3CDTF">2025-04-15T10:37:29Z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